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DRUŠTVO Specialnih in rehabilitacijskih pedagogov\Društvo 2022 - 2026\Občni zbor 2024\"/>
    </mc:Choice>
  </mc:AlternateContent>
  <xr:revisionPtr revIDLastSave="0" documentId="13_ncr:1_{315AC16A-7531-4DBC-AAE2-21068B7395F4}" xr6:coauthVersionLast="47" xr6:coauthVersionMax="47" xr10:uidLastSave="{00000000-0000-0000-0000-000000000000}"/>
  <bookViews>
    <workbookView xWindow="1125" yWindow="1125" windowWidth="26925" windowHeight="14370" xr2:uid="{27B7837F-DDF2-4731-A611-597935D46C7B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6" i="1"/>
  <c r="B34" i="1"/>
  <c r="C34" i="1"/>
  <c r="C28" i="1"/>
  <c r="B28" i="1"/>
  <c r="C18" i="1"/>
  <c r="B18" i="1"/>
  <c r="B12" i="1"/>
  <c r="B7" i="1" s="1"/>
  <c r="B16" i="1" s="1"/>
  <c r="C37" i="1" l="1"/>
  <c r="C38" i="1" s="1"/>
  <c r="B37" i="1"/>
  <c r="B38" i="1" s="1"/>
</calcChain>
</file>

<file path=xl/sharedStrings.xml><?xml version="1.0" encoding="utf-8"?>
<sst xmlns="http://schemas.openxmlformats.org/spreadsheetml/2006/main" count="39" uniqueCount="35">
  <si>
    <t>FINANČNO POROČILO ZA LETO 2023 IN FINANČNI PLAN ZA LETO 2024</t>
  </si>
  <si>
    <t>DRUŠTVA SPECIALNIH IN REHABILITACIJSKIH PEDAGOGOV SLOVENIJE</t>
  </si>
  <si>
    <t>Poročilo</t>
  </si>
  <si>
    <t xml:space="preserve">Plan </t>
  </si>
  <si>
    <t>PRIHODKI</t>
  </si>
  <si>
    <t>EUR</t>
  </si>
  <si>
    <t>SPLOŠNO</t>
  </si>
  <si>
    <t>- članarina</t>
  </si>
  <si>
    <t>- kotizacija Izobraževalni dnevi</t>
  </si>
  <si>
    <t>- donacije javni sklad kulturne dejavnosti / LDMR SEKCIJA</t>
  </si>
  <si>
    <t>-drugi prihodki</t>
  </si>
  <si>
    <t xml:space="preserve"> SEKCIJA ČVM</t>
  </si>
  <si>
    <t>- Seminarji, revija Ptički brez gnezda</t>
  </si>
  <si>
    <t>Prihodki od obresti</t>
  </si>
  <si>
    <t>SKUPAJ</t>
  </si>
  <si>
    <t>ODHODKI</t>
  </si>
  <si>
    <t>SPLOŠNO - skupne naloge</t>
  </si>
  <si>
    <t>Poslovni prostor</t>
  </si>
  <si>
    <t>Vodenje pisarne</t>
  </si>
  <si>
    <t>Računovodske storitve</t>
  </si>
  <si>
    <t>Tiskarske storitve</t>
  </si>
  <si>
    <t>PTT stroški</t>
  </si>
  <si>
    <t>Bančni stroški</t>
  </si>
  <si>
    <t>Drugi odhodki</t>
  </si>
  <si>
    <t>IZOBRAŽEVALNI DNEVI</t>
  </si>
  <si>
    <t>AH predavatelji</t>
  </si>
  <si>
    <t>Najem prostorov, namestitve, pogostitev</t>
  </si>
  <si>
    <t>Potni stroški</t>
  </si>
  <si>
    <t>SEKCIJA ČVM</t>
  </si>
  <si>
    <t>Seminarji, revija Ptički brez gnezda</t>
  </si>
  <si>
    <t>Druge storitve</t>
  </si>
  <si>
    <t>OSTANEK</t>
  </si>
  <si>
    <t>* Letna članarina 26 EUR, za upokojence in študente 13 EUR.</t>
  </si>
  <si>
    <t>AH prenova pletne strani</t>
  </si>
  <si>
    <t xml:space="preserve">Revija defektologica Slovenia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</si>
</sst>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4" fontId="0" fillId="0" borderId="0" xfId="0" applyNumberFormat="1"/>
    <xf numFmtId="44" fontId="2" fillId="0" borderId="1" xfId="0" applyNumberFormat="1" applyFont="1" applyBorder="1" applyAlignment="1">
      <alignment horizontal="right" vertical="center"/>
    </xf>
    <xf numFmtId="44" fontId="3" fillId="0" borderId="3" xfId="0" applyNumberFormat="1" applyFont="1" applyBorder="1" applyAlignment="1">
      <alignment horizontal="center" vertical="center" wrapText="1"/>
    </xf>
    <xf numFmtId="44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44" fontId="1" fillId="0" borderId="6" xfId="0" applyNumberFormat="1" applyFont="1" applyBorder="1" applyAlignment="1">
      <alignment horizontal="right" vertical="center" wrapText="1"/>
    </xf>
    <xf numFmtId="44" fontId="1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44" fontId="2" fillId="0" borderId="6" xfId="0" applyNumberFormat="1" applyFont="1" applyBorder="1" applyAlignment="1">
      <alignment horizontal="right" vertical="center" wrapText="1"/>
    </xf>
    <xf numFmtId="44" fontId="2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44" fontId="3" fillId="0" borderId="6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4" fontId="1" fillId="0" borderId="3" xfId="0" applyNumberFormat="1" applyFont="1" applyBorder="1" applyAlignment="1">
      <alignment horizontal="right" vertical="center" wrapText="1"/>
    </xf>
    <xf numFmtId="44" fontId="1" fillId="0" borderId="6" xfId="0" applyNumberFormat="1" applyFont="1" applyBorder="1" applyAlignment="1">
      <alignment horizontal="right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E19C9-D5B7-452A-9BA1-8417A372FC22}">
  <dimension ref="A1:C39"/>
  <sheetViews>
    <sheetView tabSelected="1" topLeftCell="A16" workbookViewId="0">
      <selection activeCell="A32" sqref="A32"/>
    </sheetView>
  </sheetViews>
  <sheetFormatPr defaultRowHeight="15" x14ac:dyDescent="0.25"/>
  <cols>
    <col min="1" max="1" width="58.42578125" customWidth="1"/>
    <col min="2" max="3" width="17.42578125" customWidth="1"/>
  </cols>
  <sheetData>
    <row r="1" spans="1:3" x14ac:dyDescent="0.25">
      <c r="A1" s="16" t="s">
        <v>0</v>
      </c>
      <c r="B1" s="16"/>
      <c r="C1" s="16"/>
    </row>
    <row r="2" spans="1:3" x14ac:dyDescent="0.25">
      <c r="A2" s="16" t="s">
        <v>1</v>
      </c>
      <c r="B2" s="16"/>
      <c r="C2" s="16"/>
    </row>
    <row r="3" spans="1:3" ht="15.75" thickBot="1" x14ac:dyDescent="0.3">
      <c r="B3" s="1"/>
      <c r="C3" s="2"/>
    </row>
    <row r="4" spans="1:3" x14ac:dyDescent="0.25">
      <c r="A4" s="17"/>
      <c r="B4" s="3" t="s">
        <v>2</v>
      </c>
      <c r="C4" s="4" t="s">
        <v>3</v>
      </c>
    </row>
    <row r="5" spans="1:3" ht="15.75" thickBot="1" x14ac:dyDescent="0.3">
      <c r="A5" s="18"/>
      <c r="B5" s="5">
        <v>2023</v>
      </c>
      <c r="C5" s="6">
        <v>2024</v>
      </c>
    </row>
    <row r="6" spans="1:3" ht="15.75" thickBot="1" x14ac:dyDescent="0.3">
      <c r="A6" s="7" t="s">
        <v>4</v>
      </c>
      <c r="B6" s="8" t="s">
        <v>5</v>
      </c>
      <c r="C6" s="9" t="s">
        <v>5</v>
      </c>
    </row>
    <row r="7" spans="1:3" x14ac:dyDescent="0.25">
      <c r="A7" s="19" t="s">
        <v>6</v>
      </c>
      <c r="B7" s="21">
        <f>SUM(B9:B15)</f>
        <v>22829.149999999998</v>
      </c>
      <c r="C7" s="21">
        <f>SUM(C9:C15)</f>
        <v>22300</v>
      </c>
    </row>
    <row r="8" spans="1:3" ht="15.75" thickBot="1" x14ac:dyDescent="0.3">
      <c r="A8" s="20"/>
      <c r="B8" s="22"/>
      <c r="C8" s="22"/>
    </row>
    <row r="9" spans="1:3" ht="15.75" thickBot="1" x14ac:dyDescent="0.3">
      <c r="A9" s="10" t="s">
        <v>7</v>
      </c>
      <c r="B9" s="11">
        <v>6700</v>
      </c>
      <c r="C9" s="12">
        <v>8300</v>
      </c>
    </row>
    <row r="10" spans="1:3" ht="15.75" thickBot="1" x14ac:dyDescent="0.3">
      <c r="A10" s="10" t="s">
        <v>8</v>
      </c>
      <c r="B10" s="11">
        <v>15012.6</v>
      </c>
      <c r="C10" s="12">
        <v>13000</v>
      </c>
    </row>
    <row r="11" spans="1:3" ht="15.75" thickBot="1" x14ac:dyDescent="0.3">
      <c r="A11" s="10" t="s">
        <v>9</v>
      </c>
      <c r="B11" s="11">
        <v>0</v>
      </c>
      <c r="C11" s="12">
        <v>0</v>
      </c>
    </row>
    <row r="12" spans="1:3" ht="15.75" thickBot="1" x14ac:dyDescent="0.3">
      <c r="A12" s="10" t="s">
        <v>10</v>
      </c>
      <c r="B12" s="11">
        <f>614.75+501.8</f>
        <v>1116.55</v>
      </c>
      <c r="C12" s="12">
        <v>1000</v>
      </c>
    </row>
    <row r="13" spans="1:3" ht="15.75" thickBot="1" x14ac:dyDescent="0.3">
      <c r="A13" s="7" t="s">
        <v>11</v>
      </c>
      <c r="B13" s="8">
        <v>0</v>
      </c>
      <c r="C13" s="9">
        <v>0</v>
      </c>
    </row>
    <row r="14" spans="1:3" ht="15.75" thickBot="1" x14ac:dyDescent="0.3">
      <c r="A14" s="10" t="s">
        <v>12</v>
      </c>
      <c r="B14" s="11">
        <v>0</v>
      </c>
      <c r="C14" s="11">
        <v>0</v>
      </c>
    </row>
    <row r="15" spans="1:3" ht="15.75" thickBot="1" x14ac:dyDescent="0.3">
      <c r="A15" s="7" t="s">
        <v>13</v>
      </c>
      <c r="B15" s="8">
        <v>0</v>
      </c>
      <c r="C15" s="9">
        <v>0</v>
      </c>
    </row>
    <row r="16" spans="1:3" ht="15.75" thickBot="1" x14ac:dyDescent="0.3">
      <c r="A16" s="13" t="s">
        <v>14</v>
      </c>
      <c r="B16" s="8">
        <f>+B7+B13</f>
        <v>22829.149999999998</v>
      </c>
      <c r="C16" s="9">
        <f>SUM(C9:C15)</f>
        <v>22300</v>
      </c>
    </row>
    <row r="17" spans="1:3" ht="15.75" thickBot="1" x14ac:dyDescent="0.3">
      <c r="A17" s="7" t="s">
        <v>15</v>
      </c>
      <c r="B17" s="8"/>
      <c r="C17" s="9"/>
    </row>
    <row r="18" spans="1:3" ht="15.75" thickBot="1" x14ac:dyDescent="0.3">
      <c r="A18" s="7" t="s">
        <v>16</v>
      </c>
      <c r="B18" s="8">
        <f>SUM(B19:B27)</f>
        <v>8658.0400000000009</v>
      </c>
      <c r="C18" s="9">
        <f>SUM(C19:C27)</f>
        <v>8500</v>
      </c>
    </row>
    <row r="19" spans="1:3" ht="15.75" thickBot="1" x14ac:dyDescent="0.3">
      <c r="A19" s="10" t="s">
        <v>17</v>
      </c>
      <c r="B19" s="11">
        <v>0</v>
      </c>
      <c r="C19" s="12">
        <v>0</v>
      </c>
    </row>
    <row r="20" spans="1:3" ht="15.75" thickBot="1" x14ac:dyDescent="0.3">
      <c r="A20" s="10" t="s">
        <v>18</v>
      </c>
      <c r="B20" s="11">
        <v>4285.79</v>
      </c>
      <c r="C20" s="12">
        <v>4200</v>
      </c>
    </row>
    <row r="21" spans="1:3" ht="15.75" thickBot="1" x14ac:dyDescent="0.3">
      <c r="A21" s="10" t="s">
        <v>19</v>
      </c>
      <c r="B21" s="11">
        <v>880</v>
      </c>
      <c r="C21" s="12">
        <v>960</v>
      </c>
    </row>
    <row r="22" spans="1:3" ht="15.75" thickBot="1" x14ac:dyDescent="0.3">
      <c r="A22" s="10" t="s">
        <v>20</v>
      </c>
      <c r="B22" s="11">
        <v>216.15</v>
      </c>
      <c r="C22" s="12">
        <v>900</v>
      </c>
    </row>
    <row r="23" spans="1:3" ht="15.75" thickBot="1" x14ac:dyDescent="0.3">
      <c r="A23" s="10" t="s">
        <v>33</v>
      </c>
      <c r="B23" s="11">
        <v>1127.94</v>
      </c>
      <c r="C23" s="12">
        <v>0</v>
      </c>
    </row>
    <row r="24" spans="1:3" ht="15.75" thickBot="1" x14ac:dyDescent="0.3">
      <c r="A24" s="10" t="s">
        <v>21</v>
      </c>
      <c r="B24" s="11">
        <v>201</v>
      </c>
      <c r="C24" s="12">
        <v>150</v>
      </c>
    </row>
    <row r="25" spans="1:3" ht="15.75" thickBot="1" x14ac:dyDescent="0.3">
      <c r="A25" s="10" t="s">
        <v>22</v>
      </c>
      <c r="B25" s="11">
        <v>427.14</v>
      </c>
      <c r="C25" s="12">
        <v>250</v>
      </c>
    </row>
    <row r="26" spans="1:3" ht="15.75" thickBot="1" x14ac:dyDescent="0.3">
      <c r="A26" s="10" t="s">
        <v>34</v>
      </c>
      <c r="B26" s="11">
        <v>1500</v>
      </c>
      <c r="C26" s="12">
        <v>1500</v>
      </c>
    </row>
    <row r="27" spans="1:3" ht="15.75" thickBot="1" x14ac:dyDescent="0.3">
      <c r="A27" s="10" t="s">
        <v>23</v>
      </c>
      <c r="B27" s="11">
        <v>20.02</v>
      </c>
      <c r="C27" s="12">
        <v>540</v>
      </c>
    </row>
    <row r="28" spans="1:3" ht="15.75" thickBot="1" x14ac:dyDescent="0.3">
      <c r="A28" s="7" t="s">
        <v>24</v>
      </c>
      <c r="B28" s="14">
        <f>SUM(B29:B33)+B36</f>
        <v>13481.32</v>
      </c>
      <c r="C28" s="14">
        <f>SUM(C29:C33)</f>
        <v>13800</v>
      </c>
    </row>
    <row r="29" spans="1:3" ht="15.75" thickBot="1" x14ac:dyDescent="0.3">
      <c r="A29" s="10" t="s">
        <v>20</v>
      </c>
      <c r="B29" s="11">
        <v>0</v>
      </c>
      <c r="C29" s="12">
        <v>1200</v>
      </c>
    </row>
    <row r="30" spans="1:3" ht="15.75" thickBot="1" x14ac:dyDescent="0.3">
      <c r="A30" s="10" t="s">
        <v>26</v>
      </c>
      <c r="B30" s="11">
        <v>13009.25</v>
      </c>
      <c r="C30" s="12">
        <v>11400</v>
      </c>
    </row>
    <row r="31" spans="1:3" ht="15.75" thickBot="1" x14ac:dyDescent="0.3">
      <c r="A31" s="10" t="s">
        <v>25</v>
      </c>
      <c r="B31" s="11">
        <v>0</v>
      </c>
      <c r="C31" s="12">
        <v>500</v>
      </c>
    </row>
    <row r="32" spans="1:3" ht="15.75" thickBot="1" x14ac:dyDescent="0.3">
      <c r="A32" s="10" t="s">
        <v>27</v>
      </c>
      <c r="B32" s="11">
        <v>362.07</v>
      </c>
      <c r="C32" s="12">
        <v>300</v>
      </c>
    </row>
    <row r="33" spans="1:3" ht="15.75" thickBot="1" x14ac:dyDescent="0.3">
      <c r="A33" s="10" t="s">
        <v>21</v>
      </c>
      <c r="B33" s="11">
        <v>110</v>
      </c>
      <c r="C33" s="12">
        <v>400</v>
      </c>
    </row>
    <row r="34" spans="1:3" ht="15.75" thickBot="1" x14ac:dyDescent="0.3">
      <c r="A34" s="7" t="s">
        <v>28</v>
      </c>
      <c r="B34" s="8">
        <f>SUM(B35)</f>
        <v>258</v>
      </c>
      <c r="C34" s="9">
        <f>SUM(C35)</f>
        <v>0</v>
      </c>
    </row>
    <row r="35" spans="1:3" ht="15.75" thickBot="1" x14ac:dyDescent="0.3">
      <c r="A35" s="10" t="s">
        <v>29</v>
      </c>
      <c r="B35" s="11">
        <v>258</v>
      </c>
      <c r="C35" s="12">
        <v>0</v>
      </c>
    </row>
    <row r="36" spans="1:3" ht="15.75" thickBot="1" x14ac:dyDescent="0.3">
      <c r="A36" s="10" t="s">
        <v>30</v>
      </c>
      <c r="B36" s="11">
        <v>0</v>
      </c>
      <c r="C36" s="12">
        <v>0</v>
      </c>
    </row>
    <row r="37" spans="1:3" ht="15.75" thickBot="1" x14ac:dyDescent="0.3">
      <c r="A37" s="13" t="s">
        <v>14</v>
      </c>
      <c r="B37" s="8">
        <f>SUM(B34+B28+B18)</f>
        <v>22397.360000000001</v>
      </c>
      <c r="C37" s="9">
        <f>SUM(C34+C28+C18)</f>
        <v>22300</v>
      </c>
    </row>
    <row r="38" spans="1:3" ht="15.75" thickBot="1" x14ac:dyDescent="0.3">
      <c r="A38" s="7" t="s">
        <v>31</v>
      </c>
      <c r="B38" s="8">
        <f>SUM(B7-B37)</f>
        <v>431.78999999999724</v>
      </c>
      <c r="C38" s="9">
        <f>+C16-C37</f>
        <v>0</v>
      </c>
    </row>
    <row r="39" spans="1:3" x14ac:dyDescent="0.25">
      <c r="A39" s="15" t="s">
        <v>32</v>
      </c>
    </row>
  </sheetData>
  <mergeCells count="6">
    <mergeCell ref="A1:C1"/>
    <mergeCell ref="A2:C2"/>
    <mergeCell ref="A4:A5"/>
    <mergeCell ref="A7:A8"/>
    <mergeCell ref="B7:B8"/>
    <mergeCell ref="C7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Pungerl</dc:creator>
  <cp:lastModifiedBy>38631749196</cp:lastModifiedBy>
  <dcterms:created xsi:type="dcterms:W3CDTF">2024-03-13T11:46:10Z</dcterms:created>
  <dcterms:modified xsi:type="dcterms:W3CDTF">2024-03-20T18:15:24Z</dcterms:modified>
</cp:coreProperties>
</file>